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提出用\"/>
    </mc:Choice>
  </mc:AlternateContent>
  <xr:revisionPtr revIDLastSave="0" documentId="13_ncr:1_{1D8A0F5F-A1D5-4125-89C1-7C2004F7B8D5}" xr6:coauthVersionLast="36" xr6:coauthVersionMax="36" xr10:uidLastSave="{00000000-0000-0000-0000-000000000000}"/>
  <workbookProtection workbookAlgorithmName="SHA-512" workbookHashValue="oSoR0U102FgxEFcoKGMhBuY2Hcb+JsYMpAWNXVxZsv+Hto7eTKuJ5dPwlWhQcxYO838TplsEOx3fn3k9OOQkAg==" workbookSaltValue="s+q3XTPpF7zVjeHBQAKiiw==" workbookSpinCount="100000" lockStructure="1"/>
  <bookViews>
    <workbookView xWindow="0" yWindow="0" windowWidth="23040" windowHeight="805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E85" i="4"/>
  <c r="I10"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<sst xmlns="http://schemas.openxmlformats.org/spreadsheetml/2006/main" count="320" uniqueCount="116">
  <si>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</si>
  <si>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</si>
  <si>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</si>
  <si>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</si>
  <si>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</si>
  <si>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</si>
  <si>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</si>
  <si>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</si>
  <si>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</si>
  <si>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</si>
  <si>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</si>
  <si>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</si>
  <si>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</si>
  <si>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</si>
  <si>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</si>
  <si>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</si>
  <si>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</si>
  <si>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</si>
  <si>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</si>
  <si>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</si>
  <si>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</si>
  <si>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</si>
  <si>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</si>
  <si>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</si>
  <si>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</si>
  <si>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</si>
  <si>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</si>
  <si>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</si>
  <si>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</si>
  <si>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</si>
  <si>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</si>
  <si>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</si>
  <si>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</si>
  <si>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</si>
  <si>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</si>
  <si>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</si>
  <si>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</si>
  <si>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</si>
  <si>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</si>
  <si>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</si>
  <si>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</si>
  <si>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</si>
  <si>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</si>
  <si>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</si>
  <si>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</si>
  <si>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</si>
  <si>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</si>
  <si>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</si>
  <si>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</si>
  <si>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</si>
  <si>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</si>
  <si>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</si>
  <si>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</si>
  <si>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</si>
  <si>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</si>
  <si>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</si>
  <si>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</si>
  <si>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</si>
  <si>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</si>
  <si>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</si>
  <si>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</si>
  <si>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</si>
  <si>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</si>
  <si>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</si>
  <si>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</si>
  <si>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</si>
  <si>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</si>
  <si>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</si>
  <si>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</si>
  <si>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</si>
  <si>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</si>
  <si>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</si>
  <si>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</si>
  <si>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</si>
  <si>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</si>
  <si>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</si>
  <si>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</si>
  <si>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</si>
  <si>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</si>
  <si>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</si>
  <si>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</si>
  <si>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</si>
  <si>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</si>
  <si>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</si>
  <si>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</si>
  <si>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</si>
  <si>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</si>
  <si>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</si>
  <si>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</si>
  <si>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</si>
  <si>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</si>
  <si>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</si>
  <si>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</si>
  <si>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</si>
  <si>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</si>
  <si>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</si>
  <si>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</si>
  <si>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</si>
  <si>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</si>
  <si>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</si>
  <si>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</si>
  <si>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</si>
  <si>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</si>
  <si>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</si>
  <si>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</si>
  <si>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</si>
  <si>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</si>
  <si>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</si>
  <si>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</si>
  <si>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</si>
  <si>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</si>
  <si>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</si>
  <si>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</si>
  <si>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老朽化している施設等は、ストックマネジメント計画により点検及び更新等を計画的に進めており、修繕及び改築工事を行っています。
　また、突発的に発生した設備等の故障についても修繕及び工事を行い適切な維持管理に努めています。
①有形固定資産減価償却率は、3.53％で類似団体平均値より低い状況となっており、法定耐用年数に近い資産が少ないことを示しています。</t>
    <rPh sb="1" eb="3">
      <t>ロウキュウ</t>
    </rPh>
    <rPh sb="8" eb="11">
      <t>シセツトウ</t>
    </rPh>
    <rPh sb="46" eb="48">
      <t>シュウゼン</t>
    </rPh>
    <rPh sb="48" eb="49">
      <t>オヨ</t>
    </rPh>
    <rPh sb="67" eb="70">
      <t>トッパツテキ</t>
    </rPh>
    <rPh sb="71" eb="73">
      <t>ハッセイ</t>
    </rPh>
    <rPh sb="75" eb="78">
      <t>セツビトウ</t>
    </rPh>
    <rPh sb="79" eb="81">
      <t>コショウ</t>
    </rPh>
    <rPh sb="86" eb="89">
      <t>シュウゼンオヨ</t>
    </rPh>
    <rPh sb="90" eb="92">
      <t>コウジ</t>
    </rPh>
    <rPh sb="93" eb="94">
      <t>オコナ</t>
    </rPh>
    <rPh sb="103" eb="104">
      <t>ツト</t>
    </rPh>
    <rPh sb="113" eb="115">
      <t>ユウケイ</t>
    </rPh>
    <rPh sb="115" eb="119">
      <t>コテイシサン</t>
    </rPh>
    <rPh sb="119" eb="121">
      <t>ゲンカ</t>
    </rPh>
    <rPh sb="121" eb="124">
      <t>ショウキャクリツ</t>
    </rPh>
    <rPh sb="132" eb="136">
      <t>ルイジダンタイ</t>
    </rPh>
    <rPh sb="136" eb="139">
      <t>ヘイキンチ</t>
    </rPh>
    <rPh sb="141" eb="142">
      <t>ヒク</t>
    </rPh>
    <rPh sb="143" eb="145">
      <t>ジョウキョウ</t>
    </rPh>
    <rPh sb="164" eb="165">
      <t>スク</t>
    </rPh>
    <phoneticPr fontId="4"/>
  </si>
  <si>
    <t>　本町は、令和６年度から地方公営企業法の一部を適用し地方公営企業会計へ移行しました。そのため、令和５年度以前の数値は0となっています。
①経常収支比率は、87.43%で類似団体平均値より低くい状況となっており、更なる費用削減と更新投資等に充てる財源の確保に努めます。
②累積欠損金比率は、98.89％で類似団体平均値より低くい状況となっているが、今後より一層経営の健全化に努めます。
③流動比率は、204.77％で類似団体平均値より高い状況となっていますが、当該事業は平成13年度に完了し、流動負債が低いためです。
⑤経費回収率は、42.47%で類似団体平均値より低い状況となっており、汚水処理に係る費用が下水道使用料等で賄えておらず、一般会計からの繰入金で補填し事業を運営しています。
⑥汚水処理原価は、189.02円で類似団体平均値より低い状況ですが引き続き維持管理費の削減と接続率の向上を図る取り組みを行っていきます。
⑧水洗化率は、71.39％で類似団体平均値より下回っており、今後より一層未接続世帯への普及促進を進めていきます。</t>
    <rPh sb="2" eb="3">
      <t>マチ</t>
    </rPh>
    <rPh sb="47" eb="49">
      <t>レイワ</t>
    </rPh>
    <rPh sb="129" eb="130">
      <t>ツト</t>
    </rPh>
    <rPh sb="137" eb="139">
      <t>ルイセキ</t>
    </rPh>
    <rPh sb="139" eb="142">
      <t>ケッソンキン</t>
    </rPh>
    <rPh sb="142" eb="144">
      <t>ヒリツ</t>
    </rPh>
    <rPh sb="175" eb="177">
      <t>コンゴ</t>
    </rPh>
    <rPh sb="179" eb="181">
      <t>イッソウ</t>
    </rPh>
    <rPh sb="181" eb="183">
      <t>ケイエイ</t>
    </rPh>
    <rPh sb="184" eb="187">
      <t>ケンゼンカ</t>
    </rPh>
    <rPh sb="188" eb="189">
      <t>ツト</t>
    </rPh>
    <rPh sb="210" eb="217">
      <t>ルイジダンタイヘイキンチ</t>
    </rPh>
    <rPh sb="219" eb="220">
      <t>タカ</t>
    </rPh>
    <rPh sb="221" eb="223">
      <t>ジョウキョウ</t>
    </rPh>
    <rPh sb="232" eb="236">
      <t>トウガイジギョウ</t>
    </rPh>
    <rPh sb="237" eb="239">
      <t>ヘイセイ</t>
    </rPh>
    <rPh sb="241" eb="243">
      <t>ネンド</t>
    </rPh>
    <rPh sb="244" eb="246">
      <t>カンリョウ</t>
    </rPh>
    <rPh sb="248" eb="252">
      <t>リュウドウフサイ</t>
    </rPh>
    <rPh sb="253" eb="254">
      <t>ヒク</t>
    </rPh>
    <rPh sb="277" eb="284">
      <t>ルイジダンタイヘイキンチ</t>
    </rPh>
    <rPh sb="286" eb="287">
      <t>ヒク</t>
    </rPh>
    <rPh sb="288" eb="290">
      <t>ジョウキョウ</t>
    </rPh>
    <rPh sb="333" eb="335">
      <t>ホテン</t>
    </rPh>
    <rPh sb="364" eb="365">
      <t>エン</t>
    </rPh>
    <rPh sb="366" eb="368">
      <t>ルイジ</t>
    </rPh>
    <rPh sb="368" eb="370">
      <t>ダンタイ</t>
    </rPh>
    <rPh sb="372" eb="373">
      <t>アタイ</t>
    </rPh>
    <rPh sb="375" eb="376">
      <t>ヒク</t>
    </rPh>
    <rPh sb="377" eb="379">
      <t>ジョウキョウ</t>
    </rPh>
    <rPh sb="402" eb="403">
      <t>ハカ</t>
    </rPh>
    <rPh sb="433" eb="437">
      <t>ルイジダンタイ</t>
    </rPh>
    <rPh sb="439" eb="440">
      <t>アタイ</t>
    </rPh>
    <rPh sb="453" eb="455">
      <t>イッソウ</t>
    </rPh>
    <rPh sb="455" eb="460">
      <t>ミセツゾクセタイ</t>
    </rPh>
    <phoneticPr fontId="4"/>
  </si>
  <si>
    <t>　本町は、令和６年度から公営企業会計へ移行し、令和７年度において経営戦略の策定を予定しています。
　農業集落排水事業は、経費回収率が類似団体平均値より低く、一般会計繰入金の依存度も高い経営状況となっているため、今後更に費用の削減と水洗化率の向上を図るとともに下水道使用料改定の検討を行っていきます。
　また、経営戦略を踏まえた経営改善に取り組み、経営の健全化・効率化を図ります。</t>
    <rPh sb="2" eb="3">
      <t>マチ</t>
    </rPh>
    <rPh sb="23" eb="25">
      <t>レイワ</t>
    </rPh>
    <rPh sb="26" eb="28">
      <t>ネンド</t>
    </rPh>
    <rPh sb="40" eb="42">
      <t>ヨテイ</t>
    </rPh>
    <rPh sb="50" eb="52">
      <t>ノウギョウ</t>
    </rPh>
    <rPh sb="52" eb="56">
      <t>シュウラクハイスイ</t>
    </rPh>
    <rPh sb="60" eb="65">
      <t>ケイヒカイシュウリツ</t>
    </rPh>
    <rPh sb="66" eb="70">
      <t>ルイジダンタイ</t>
    </rPh>
    <rPh sb="70" eb="73">
      <t>ヘイキンチ</t>
    </rPh>
    <rPh sb="75" eb="76">
      <t>ヒク</t>
    </rPh>
    <rPh sb="109" eb="111">
      <t>ヒヨウ</t>
    </rPh>
    <rPh sb="112" eb="114">
      <t>サクゲン</t>
    </rPh>
    <rPh sb="132" eb="135">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</si>
</sst>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F9E-411D-AED6-DD7C3ED8C0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4F9E-411D-AED6-DD7C3ED8C0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B4-4C3C-8DE0-826AFBB14D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2B4-4C3C-8DE0-826AFBB14D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71.39</c:v>
                </c:pt>
              </c:numCache>
            </c:numRef>
          </c:val>
          <c:extLst>
            <c:ext xmlns:c16="http://schemas.microsoft.com/office/drawing/2014/chart" uri="{C3380CC4-5D6E-409C-BE32-E72D297353CC}">
              <c16:uniqueId val="{00000000-E977-4D64-B919-63946A7D904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977-4D64-B919-63946A7D904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87.43</c:v>
                </c:pt>
              </c:numCache>
            </c:numRef>
          </c:val>
          <c:extLst>
            <c:ext xmlns:c16="http://schemas.microsoft.com/office/drawing/2014/chart" uri="{C3380CC4-5D6E-409C-BE32-E72D297353CC}">
              <c16:uniqueId val="{00000000-02CC-4E19-B334-ACF160135E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2CC-4E19-B334-ACF160135E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3.53</c:v>
                </c:pt>
              </c:numCache>
            </c:numRef>
          </c:val>
          <c:extLst>
            <c:ext xmlns:c16="http://schemas.microsoft.com/office/drawing/2014/chart" uri="{C3380CC4-5D6E-409C-BE32-E72D297353CC}">
              <c16:uniqueId val="{00000000-6045-453E-817B-25151B99C7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045-453E-817B-25151B99C7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EC-4492-A3FF-A0EA1BCE78A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4EC-4492-A3FF-A0EA1BCE78A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98.89</c:v>
                </c:pt>
              </c:numCache>
            </c:numRef>
          </c:val>
          <c:extLst>
            <c:ext xmlns:c16="http://schemas.microsoft.com/office/drawing/2014/chart" uri="{C3380CC4-5D6E-409C-BE32-E72D297353CC}">
              <c16:uniqueId val="{00000000-4C31-4952-BD3B-4B02C649739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4C31-4952-BD3B-4B02C649739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204.77</c:v>
                </c:pt>
              </c:numCache>
            </c:numRef>
          </c:val>
          <c:extLst>
            <c:ext xmlns:c16="http://schemas.microsoft.com/office/drawing/2014/chart" uri="{C3380CC4-5D6E-409C-BE32-E72D297353CC}">
              <c16:uniqueId val="{00000000-77C4-44AC-9B0D-48CC3D61DC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77C4-44AC-9B0D-48CC3D61DC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D2-4BDD-9076-C4E9549057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96D2-4BDD-9076-C4E9549057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42.47</c:v>
                </c:pt>
              </c:numCache>
            </c:numRef>
          </c:val>
          <c:extLst>
            <c:ext xmlns:c16="http://schemas.microsoft.com/office/drawing/2014/chart" uri="{C3380CC4-5D6E-409C-BE32-E72D297353CC}">
              <c16:uniqueId val="{00000000-AEC7-499A-A7C6-5C315F06DF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AEC7-499A-A7C6-5C315F06DF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189.02</c:v>
                </c:pt>
              </c:numCache>
            </c:numRef>
          </c:val>
          <c:extLst>
            <c:ext xmlns:c16="http://schemas.microsoft.com/office/drawing/2014/chart" uri="{C3380CC4-5D6E-409C-BE32-E72D297353CC}">
              <c16:uniqueId val="{00000000-D031-42DD-84DD-7F671076A2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D031-42DD-84DD-7F671076A2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沖縄県　久米島町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7140</v>
      </c>
      <c r="AM8" s="36"/>
      <c r="AN8" s="36"/>
      <c r="AO8" s="36"/>
      <c r="AP8" s="36"/>
      <c r="AQ8" s="36"/>
      <c r="AR8" s="36"/>
      <c r="AS8" s="36"/>
      <c r="AT8" s="37">
        <f>データ!T6</f>
        <v>63.65</v>
      </c>
      <c r="AU8" s="37"/>
      <c r="AV8" s="37"/>
      <c r="AW8" s="37"/>
      <c r="AX8" s="37"/>
      <c r="AY8" s="37"/>
      <c r="AZ8" s="37"/>
      <c r="BA8" s="37"/>
      <c r="BB8" s="37">
        <f>データ!U6</f>
        <v>112.18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98.5</v>
      </c>
      <c r="J10" s="37"/>
      <c r="K10" s="37"/>
      <c r="L10" s="37"/>
      <c r="M10" s="37"/>
      <c r="N10" s="37"/>
      <c r="O10" s="37"/>
      <c r="P10" s="37">
        <f>データ!P6</f>
        <v>5.22</v>
      </c>
      <c r="Q10" s="37"/>
      <c r="R10" s="37"/>
      <c r="S10" s="37"/>
      <c r="T10" s="37"/>
      <c r="U10" s="37"/>
      <c r="V10" s="37"/>
      <c r="W10" s="37">
        <f>データ!Q6</f>
        <v>86.28</v>
      </c>
      <c r="X10" s="37"/>
      <c r="Y10" s="37"/>
      <c r="Z10" s="37"/>
      <c r="AA10" s="37"/>
      <c r="AB10" s="37"/>
      <c r="AC10" s="37"/>
      <c r="AD10" s="36">
        <f>データ!R6</f>
        <v>1513</v>
      </c>
      <c r="AE10" s="36"/>
      <c r="AF10" s="36"/>
      <c r="AG10" s="36"/>
      <c r="AH10" s="36"/>
      <c r="AI10" s="36"/>
      <c r="AJ10" s="36"/>
      <c r="AK10" s="2"/>
      <c r="AL10" s="36">
        <f>データ!V6</f>
        <v>367</v>
      </c>
      <c r="AM10" s="36"/>
      <c r="AN10" s="36"/>
      <c r="AO10" s="36"/>
      <c r="AP10" s="36"/>
      <c r="AQ10" s="36"/>
      <c r="AR10" s="36"/>
      <c r="AS10" s="36"/>
      <c r="AT10" s="37">
        <f>データ!W6</f>
        <v>0.31</v>
      </c>
      <c r="AU10" s="37"/>
      <c r="AV10" s="37"/>
      <c r="AW10" s="37"/>
      <c r="AX10" s="37"/>
      <c r="AY10" s="37"/>
      <c r="AZ10" s="37"/>
      <c r="BA10" s="37"/>
      <c r="BB10" s="37">
        <f>データ!X6</f>
        <v>1183.8699999999999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NwenTKe4g+ZEPAcDNuHAH+gOsdbzga3Rd+O0TR2ROr0/KE2tR/G8wO7g5uI4G3D6mdv0DSzp8E15meX9/sHiA==" saltValue="8IrC0HT3unmPfJWRLsAAx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473618</v>
      </c>
      <c r="D6" s="19">
        <f t="shared" si="3"/>
        <v>46</v>
      </c>
      <c r="E6" s="19">
        <f t="shared" si="3"/>
        <v>17</v>
      </c>
      <c r="F6" s="19">
        <f t="shared" si="3"/>
        <v>5</v>
      </c>
      <c r="G6" s="19">
        <f t="shared" si="3"/>
        <v>0</v>
      </c>
      <c r="H6" s="19" t="str">
        <f t="shared" si="3"/>
        <v>沖縄県　久米島町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98.5</v>
      </c>
      <c r="P6" s="20">
        <f t="shared" si="3"/>
        <v>5.22</v>
      </c>
      <c r="Q6" s="20">
        <f t="shared" si="3"/>
        <v>86.28</v>
      </c>
      <c r="R6" s="20">
        <f t="shared" si="3"/>
        <v>1513</v>
      </c>
      <c r="S6" s="20">
        <f t="shared" si="3"/>
        <v>7140</v>
      </c>
      <c r="T6" s="20">
        <f t="shared" si="3"/>
        <v>63.65</v>
      </c>
      <c r="U6" s="20">
        <f t="shared" si="3"/>
        <v>112.18</v>
      </c>
      <c r="V6" s="20">
        <f t="shared" si="3"/>
        <v>367</v>
      </c>
      <c r="W6" s="20">
        <f t="shared" si="3"/>
        <v>0.31</v>
      </c>
      <c r="X6" s="20">
        <f t="shared" si="3"/>
        <v>1183.8699999999999</v>
      </c>
      <c r="Y6" s="21" t="str">
        <f>IF(Y7="",NA(),Y7)</f>
        <v>-</v>
      </c>
      <c r="Z6" s="21" t="str">
        <f t="shared" ref="Z6:AH6" si="4">IF(Z7="",NA(),Z7)</f>
        <v>-</v>
      </c>
      <c r="AA6" s="21" t="str">
        <f t="shared" si="4"/>
        <v>-</v>
      </c>
      <c r="AB6" s="21" t="str">
        <f t="shared" si="4"/>
        <v>-</v>
      </c>
      <c r="AC6" s="21">
        <f t="shared" si="4"/>
        <v>87.43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98.89</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204.77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42.47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189.02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71.39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3.53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473618</v>
      </c>
      <c r="D7" s="23">
        <v>46</v>
      </c>
      <c r="E7" s="23">
        <v>17</v>
      </c>
      <c r="F7" s="23">
        <v>5</v>
      </c>
      <c r="G7" s="23">
        <v>0</v>
      </c>
      <c r="H7" s="23" t="s">
        <v>95</v>
      </c>
      <c r="I7" s="23" t="s">
        <v>96</v>
      </c>
      <c r="J7" s="23" t="s">
        <v>97</v>
      </c>
      <c r="K7" s="23" t="s">
        <v>98</v>
      </c>
      <c r="L7" s="23" t="s">
        <v>99</v>
      </c>
      <c r="M7" s="23" t="s">
        <v>100</v>
      </c>
      <c r="N7" s="24" t="s">
        <v>101</v>
      </c>
      <c r="O7" s="24">
        <v>98.5</v>
      </c>
      <c r="P7" s="24">
        <v>5.22</v>
      </c>
      <c r="Q7" s="24">
        <v>86.28</v>
      </c>
      <c r="R7" s="24">
        <v>1513</v>
      </c>
      <c r="S7" s="24">
        <v>7140</v>
      </c>
      <c r="T7" s="24">
        <v>63.65</v>
      </c>
      <c r="U7" s="24">
        <v>112.18</v>
      </c>
      <c r="V7" s="24">
        <v>367</v>
      </c>
      <c r="W7" s="24">
        <v>0.31</v>
      </c>
      <c r="X7" s="24">
        <v>1183.8699999999999</v>
      </c>
      <c r="Y7" s="24" t="s">
        <v>101</v>
      </c>
      <c r="Z7" s="24" t="s">
        <v>101</v>
      </c>
      <c r="AA7" s="24" t="s">
        <v>101</v>
      </c>
      <c r="AB7" s="24" t="s">
        <v>101</v>
      </c>
      <c r="AC7" s="24">
        <v>87.43</v>
      </c>
      <c r="AD7" s="24" t="s">
        <v>101</v>
      </c>
      <c r="AE7" s="24" t="s">
        <v>101</v>
      </c>
      <c r="AF7" s="24" t="s">
        <v>101</v>
      </c>
      <c r="AG7" s="24" t="s">
        <v>101</v>
      </c>
      <c r="AH7" s="24">
        <v>106.62</v>
      </c>
      <c r="AI7" s="24">
        <v>104.3</v>
      </c>
      <c r="AJ7" s="24" t="s">
        <v>101</v>
      </c>
      <c r="AK7" s="24" t="s">
        <v>101</v>
      </c>
      <c r="AL7" s="24" t="s">
        <v>101</v>
      </c>
      <c r="AM7" s="24" t="s">
        <v>101</v>
      </c>
      <c r="AN7" s="24">
        <v>98.89</v>
      </c>
      <c r="AO7" s="24" t="s">
        <v>101</v>
      </c>
      <c r="AP7" s="24" t="s">
        <v>101</v>
      </c>
      <c r="AQ7" s="24" t="s">
        <v>101</v>
      </c>
      <c r="AR7" s="24" t="s">
        <v>101</v>
      </c>
      <c r="AS7" s="24">
        <v>107.99</v>
      </c>
      <c r="AT7" s="24">
        <v>102.74</v>
      </c>
      <c r="AU7" s="24" t="s">
        <v>101</v>
      </c>
      <c r="AV7" s="24" t="s">
        <v>101</v>
      </c>
      <c r="AW7" s="24" t="s">
        <v>101</v>
      </c>
      <c r="AX7" s="24" t="s">
        <v>101</v>
      </c>
      <c r="AY7" s="24">
        <v>204.77</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42.47</v>
      </c>
      <c r="BV7" s="24" t="s">
        <v>101</v>
      </c>
      <c r="BW7" s="24" t="s">
        <v>101</v>
      </c>
      <c r="BX7" s="24" t="s">
        <v>101</v>
      </c>
      <c r="BY7" s="24" t="s">
        <v>101</v>
      </c>
      <c r="BZ7" s="24">
        <v>47.96</v>
      </c>
      <c r="CA7" s="24">
        <v>54.51</v>
      </c>
      <c r="CB7" s="24" t="s">
        <v>101</v>
      </c>
      <c r="CC7" s="24" t="s">
        <v>101</v>
      </c>
      <c r="CD7" s="24" t="s">
        <v>101</v>
      </c>
      <c r="CE7" s="24" t="s">
        <v>101</v>
      </c>
      <c r="CF7" s="24">
        <v>189.02</v>
      </c>
      <c r="CG7" s="24" t="s">
        <v>101</v>
      </c>
      <c r="CH7" s="24" t="s">
        <v>101</v>
      </c>
      <c r="CI7" s="24" t="s">
        <v>101</v>
      </c>
      <c r="CJ7" s="24" t="s">
        <v>101</v>
      </c>
      <c r="CK7" s="24">
        <v>325.85000000000002</v>
      </c>
      <c r="CL7" s="24">
        <v>286.33</v>
      </c>
      <c r="CM7" s="24" t="s">
        <v>101</v>
      </c>
      <c r="CN7" s="24" t="s">
        <v>101</v>
      </c>
      <c r="CO7" s="24" t="s">
        <v>101</v>
      </c>
      <c r="CP7" s="24" t="s">
        <v>101</v>
      </c>
      <c r="CQ7" s="24" t="s">
        <v>101</v>
      </c>
      <c r="CR7" s="24" t="s">
        <v>101</v>
      </c>
      <c r="CS7" s="24" t="s">
        <v>101</v>
      </c>
      <c r="CT7" s="24" t="s">
        <v>101</v>
      </c>
      <c r="CU7" s="24" t="s">
        <v>101</v>
      </c>
      <c r="CV7" s="24">
        <v>45.32</v>
      </c>
      <c r="CW7" s="24">
        <v>49.92</v>
      </c>
      <c r="CX7" s="24" t="s">
        <v>101</v>
      </c>
      <c r="CY7" s="24" t="s">
        <v>101</v>
      </c>
      <c r="CZ7" s="24" t="s">
        <v>101</v>
      </c>
      <c r="DA7" s="24" t="s">
        <v>101</v>
      </c>
      <c r="DB7" s="24">
        <v>71.39</v>
      </c>
      <c r="DC7" s="24" t="s">
        <v>101</v>
      </c>
      <c r="DD7" s="24" t="s">
        <v>101</v>
      </c>
      <c r="DE7" s="24" t="s">
        <v>101</v>
      </c>
      <c r="DF7" s="24" t="s">
        <v>101</v>
      </c>
      <c r="DG7" s="24">
        <v>83.54</v>
      </c>
      <c r="DH7" s="24">
        <v>87.8</v>
      </c>
      <c r="DI7" s="24" t="s">
        <v>101</v>
      </c>
      <c r="DJ7" s="24" t="s">
        <v>101</v>
      </c>
      <c r="DK7" s="24" t="s">
        <v>101</v>
      </c>
      <c r="DL7" s="24" t="s">
        <v>101</v>
      </c>
      <c r="DM7" s="24">
        <v>3.53</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cp:lastPrinted>2026-01-22T02:56:28Z</cp:lastPrinted>
  <dcterms:created xsi:type="dcterms:W3CDTF">2025-12-23T06:25:06Z</dcterms:created>
  <dcterms:modified xsi:type="dcterms:W3CDTF">2026-01-22T07:13:33Z</dcterms:modified>
  <cp:category/>
</cp:coreProperties>
</file>