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19.1\share\③救急\★★★地方創生事業\★防災活動支援事業（コロナ資器材）※参考資料PC調達　契約関係\★★★コロナ資器材\"/>
    </mc:Choice>
  </mc:AlternateContent>
  <xr:revisionPtr revIDLastSave="0" documentId="13_ncr:1_{926ECF82-2C9F-46B6-9487-AF56D5DD26B5}" xr6:coauthVersionLast="36" xr6:coauthVersionMax="36" xr10:uidLastSave="{00000000-0000-0000-0000-000000000000}"/>
  <bookViews>
    <workbookView xWindow="0" yWindow="0" windowWidth="12180" windowHeight="8676" tabRatio="428" xr2:uid="{00000000-000D-0000-FFFF-FFFF00000000}"/>
  </bookViews>
  <sheets>
    <sheet name="総括表" sheetId="31" r:id="rId1"/>
  </sheets>
  <definedNames>
    <definedName name="_xlnm.Print_Area" localSheetId="0">総括表!$A$1:$I$20</definedName>
  </definedNames>
  <calcPr calcId="191029"/>
</workbook>
</file>

<file path=xl/calcChain.xml><?xml version="1.0" encoding="utf-8"?>
<calcChain xmlns="http://schemas.openxmlformats.org/spreadsheetml/2006/main">
  <c r="G17" i="31" l="1"/>
  <c r="G15" i="31"/>
  <c r="G19" i="31" s="1"/>
  <c r="G12" i="31"/>
  <c r="G8" i="31"/>
  <c r="G4" i="31"/>
  <c r="G13" i="31" l="1"/>
  <c r="G10" i="31"/>
  <c r="G9" i="31"/>
  <c r="G6" i="31" l="1"/>
  <c r="G5" i="31" l="1"/>
  <c r="G16" i="31" s="1"/>
  <c r="K23" i="31" l="1"/>
</calcChain>
</file>

<file path=xl/sharedStrings.xml><?xml version="1.0" encoding="utf-8"?>
<sst xmlns="http://schemas.openxmlformats.org/spreadsheetml/2006/main" count="33" uniqueCount="30">
  <si>
    <t>数 量</t>
    <phoneticPr fontId="3"/>
  </si>
  <si>
    <t>単 位</t>
    <phoneticPr fontId="3"/>
  </si>
  <si>
    <t>単      価</t>
    <phoneticPr fontId="3"/>
  </si>
  <si>
    <t>金         額</t>
    <phoneticPr fontId="3"/>
  </si>
  <si>
    <t xml:space="preserve">摘           要 </t>
    <phoneticPr fontId="3"/>
  </si>
  <si>
    <t>小計</t>
    <rPh sb="0" eb="2">
      <t>ショウケイ</t>
    </rPh>
    <phoneticPr fontId="3"/>
  </si>
  <si>
    <t>改め</t>
    <rPh sb="0" eb="1">
      <t>アラタ</t>
    </rPh>
    <phoneticPr fontId="3"/>
  </si>
  <si>
    <t>数量総括表</t>
    <rPh sb="0" eb="2">
      <t>スウリョウ</t>
    </rPh>
    <rPh sb="2" eb="5">
      <t>ソウカツヒョウ</t>
    </rPh>
    <phoneticPr fontId="3"/>
  </si>
  <si>
    <t>個</t>
    <rPh sb="0" eb="1">
      <t>コ</t>
    </rPh>
    <phoneticPr fontId="3"/>
  </si>
  <si>
    <t>品名</t>
    <rPh sb="0" eb="2">
      <t>ヒンメイ</t>
    </rPh>
    <phoneticPr fontId="3"/>
  </si>
  <si>
    <t>高性能感染防護服</t>
    <rPh sb="0" eb="3">
      <t>コウセイノウ</t>
    </rPh>
    <rPh sb="3" eb="5">
      <t>カンセン</t>
    </rPh>
    <rPh sb="5" eb="8">
      <t>ボウゴフク</t>
    </rPh>
    <phoneticPr fontId="3"/>
  </si>
  <si>
    <t>パルスオキシメーター（ＭＡＳＩＭＯ　rad-5ｖ）
小児プロープ変換ケーブル</t>
    <rPh sb="26" eb="28">
      <t>ショウニ</t>
    </rPh>
    <rPh sb="32" eb="34">
      <t>ヘンカン</t>
    </rPh>
    <phoneticPr fontId="3"/>
  </si>
  <si>
    <t>Ｎ-95マスク</t>
    <phoneticPr fontId="3"/>
  </si>
  <si>
    <t>サージカルマスク（50枚入り）</t>
    <rPh sb="11" eb="12">
      <t>マイ</t>
    </rPh>
    <rPh sb="12" eb="13">
      <t>イ</t>
    </rPh>
    <phoneticPr fontId="3"/>
  </si>
  <si>
    <t>ノーパウダービニール手袋</t>
    <rPh sb="10" eb="12">
      <t>テブクロ</t>
    </rPh>
    <phoneticPr fontId="3"/>
  </si>
  <si>
    <t>オゾン発生器（救急車内用）</t>
    <rPh sb="3" eb="6">
      <t>ハッセイキ</t>
    </rPh>
    <rPh sb="7" eb="9">
      <t>キュウキュウ</t>
    </rPh>
    <rPh sb="9" eb="12">
      <t>シャナイヨウ</t>
    </rPh>
    <phoneticPr fontId="3"/>
  </si>
  <si>
    <t>オゾン発生器（室内用）</t>
    <rPh sb="3" eb="6">
      <t>ハッセイキ</t>
    </rPh>
    <rPh sb="7" eb="9">
      <t>シツナイ</t>
    </rPh>
    <rPh sb="9" eb="10">
      <t>ヨウ</t>
    </rPh>
    <phoneticPr fontId="3"/>
  </si>
  <si>
    <t>感染防止ジャケット（上衣）
プリント反射文字（背中）付</t>
    <rPh sb="0" eb="2">
      <t>カンセン</t>
    </rPh>
    <rPh sb="2" eb="4">
      <t>ボウシ</t>
    </rPh>
    <rPh sb="10" eb="12">
      <t>ジョウイ</t>
    </rPh>
    <rPh sb="18" eb="20">
      <t>ハンシャ</t>
    </rPh>
    <rPh sb="20" eb="22">
      <t>モジ</t>
    </rPh>
    <rPh sb="23" eb="25">
      <t>セナカ</t>
    </rPh>
    <rPh sb="26" eb="27">
      <t>ツキ</t>
    </rPh>
    <phoneticPr fontId="3"/>
  </si>
  <si>
    <t>ストレッチャーカバー</t>
    <phoneticPr fontId="3"/>
  </si>
  <si>
    <t>非接触型赤外線体温計</t>
    <rPh sb="0" eb="1">
      <t>ヒ</t>
    </rPh>
    <rPh sb="1" eb="4">
      <t>セッショクガタ</t>
    </rPh>
    <rPh sb="4" eb="7">
      <t>セキガイセン</t>
    </rPh>
    <rPh sb="7" eb="10">
      <t>タイオンケイ</t>
    </rPh>
    <phoneticPr fontId="4"/>
  </si>
  <si>
    <t>セット</t>
    <phoneticPr fontId="3"/>
  </si>
  <si>
    <t>枚</t>
    <rPh sb="0" eb="1">
      <t>マイ</t>
    </rPh>
    <phoneticPr fontId="3"/>
  </si>
  <si>
    <t>箱</t>
    <rPh sb="0" eb="1">
      <t>ハコ</t>
    </rPh>
    <phoneticPr fontId="3"/>
  </si>
  <si>
    <t>器</t>
    <rPh sb="0" eb="1">
      <t>キ</t>
    </rPh>
    <phoneticPr fontId="3"/>
  </si>
  <si>
    <t>器</t>
    <rPh sb="0" eb="1">
      <t>キ</t>
    </rPh>
    <phoneticPr fontId="3"/>
  </si>
  <si>
    <t>着</t>
    <rPh sb="0" eb="1">
      <t>チャク</t>
    </rPh>
    <phoneticPr fontId="3"/>
  </si>
  <si>
    <t>個</t>
    <rPh sb="0" eb="1">
      <t>コ</t>
    </rPh>
    <phoneticPr fontId="3"/>
  </si>
  <si>
    <t>消費税</t>
    <rPh sb="0" eb="3">
      <t>ショウヒゼイ</t>
    </rPh>
    <phoneticPr fontId="3"/>
  </si>
  <si>
    <t>総合計</t>
    <rPh sb="0" eb="3">
      <t>ソウゴウケイ</t>
    </rPh>
    <phoneticPr fontId="3"/>
  </si>
  <si>
    <t>ゴーグル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</si>
</sst>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&quot;△&quot;#,###.\-&quot;改&quot;&quot;め&quot;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i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4" fillId="2" borderId="0" xfId="0" applyFont="1" applyFill="1"/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vertical="center"/>
    </xf>
    <xf numFmtId="38" fontId="6" fillId="2" borderId="10" xfId="1" applyFont="1" applyFill="1" applyBorder="1" applyAlignment="1">
      <alignment vertical="center"/>
    </xf>
    <xf numFmtId="38" fontId="4" fillId="2" borderId="6" xfId="1" applyFont="1" applyFill="1" applyBorder="1" applyAlignment="1">
      <alignment vertical="center"/>
    </xf>
    <xf numFmtId="38" fontId="6" fillId="2" borderId="11" xfId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vertical="center"/>
    </xf>
    <xf numFmtId="38" fontId="6" fillId="2" borderId="9" xfId="1" applyFont="1" applyFill="1" applyBorder="1" applyAlignment="1">
      <alignment vertical="center"/>
    </xf>
    <xf numFmtId="38" fontId="4" fillId="2" borderId="7" xfId="1" applyFont="1" applyFill="1" applyBorder="1" applyAlignment="1">
      <alignment vertical="center"/>
    </xf>
    <xf numFmtId="38" fontId="6" fillId="2" borderId="8" xfId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shrinkToFit="1"/>
    </xf>
    <xf numFmtId="0" fontId="4" fillId="2" borderId="18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38" fontId="4" fillId="2" borderId="7" xfId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vertical="center"/>
    </xf>
    <xf numFmtId="176" fontId="4" fillId="2" borderId="14" xfId="0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/>
    </xf>
    <xf numFmtId="38" fontId="4" fillId="2" borderId="14" xfId="1" applyFont="1" applyFill="1" applyBorder="1" applyAlignment="1">
      <alignment vertical="center"/>
    </xf>
    <xf numFmtId="38" fontId="6" fillId="2" borderId="15" xfId="1" applyFont="1" applyFill="1" applyBorder="1" applyAlignment="1">
      <alignment vertical="center"/>
    </xf>
    <xf numFmtId="38" fontId="6" fillId="2" borderId="17" xfId="1" applyFont="1" applyFill="1" applyBorder="1" applyAlignment="1">
      <alignment vertical="center"/>
    </xf>
    <xf numFmtId="38" fontId="6" fillId="2" borderId="13" xfId="1" applyFont="1" applyFill="1" applyBorder="1" applyAlignment="1">
      <alignment vertical="center"/>
    </xf>
    <xf numFmtId="177" fontId="4" fillId="2" borderId="16" xfId="0" applyNumberFormat="1" applyFont="1" applyFill="1" applyBorder="1" applyAlignment="1">
      <alignment horizontal="left" vertical="center" indent="1"/>
    </xf>
    <xf numFmtId="0" fontId="4" fillId="2" borderId="12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38" fontId="7" fillId="2" borderId="7" xfId="1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176" fontId="4" fillId="2" borderId="28" xfId="0" applyNumberFormat="1" applyFont="1" applyFill="1" applyBorder="1" applyAlignment="1">
      <alignment horizontal="right" vertical="center"/>
    </xf>
    <xf numFmtId="0" fontId="4" fillId="2" borderId="28" xfId="0" applyFont="1" applyFill="1" applyBorder="1" applyAlignment="1">
      <alignment horizontal="center" vertical="center"/>
    </xf>
    <xf numFmtId="38" fontId="4" fillId="2" borderId="28" xfId="1" applyFont="1" applyFill="1" applyBorder="1" applyAlignment="1">
      <alignment vertical="center"/>
    </xf>
    <xf numFmtId="38" fontId="6" fillId="2" borderId="34" xfId="1" applyFont="1" applyFill="1" applyBorder="1" applyAlignment="1">
      <alignment vertical="center"/>
    </xf>
    <xf numFmtId="38" fontId="6" fillId="2" borderId="33" xfId="1" applyFont="1" applyFill="1" applyBorder="1" applyAlignment="1">
      <alignment vertical="center"/>
    </xf>
    <xf numFmtId="38" fontId="6" fillId="2" borderId="32" xfId="1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0" xfId="0" applyFont="1" applyFill="1" applyAlignment="1">
      <alignment horizontal="right"/>
    </xf>
    <xf numFmtId="0" fontId="4" fillId="2" borderId="9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0" fontId="4" fillId="2" borderId="4" xfId="0" applyNumberFormat="1" applyFont="1" applyFill="1" applyBorder="1" applyAlignment="1">
      <alignment horizontal="right" vertical="center"/>
    </xf>
    <xf numFmtId="0" fontId="9" fillId="2" borderId="35" xfId="0" applyFont="1" applyFill="1" applyBorder="1" applyAlignment="1">
      <alignment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2F000000}"/>
    <cellStyle name="標準" xfId="0" builtinId="0"/>
    <cellStyle name="標準 2" xfId="2" xr:uid="{00000000-0005-0000-0000-00003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CC"/>
      <color rgb="FFCCFFFF"/>
      <color rgb="FF66FFCC"/>
      <color rgb="FF66CCFF"/>
      <color rgb="FF00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23"/>
  <sheetViews>
    <sheetView showZeros="0" tabSelected="1" view="pageBreakPreview" zoomScale="75" zoomScaleNormal="75" zoomScaleSheetLayoutView="75" workbookViewId="0">
      <selection activeCell="B11" sqref="B11"/>
    </sheetView>
  </sheetViews>
  <sheetFormatPr defaultColWidth="9" defaultRowHeight="36" customHeight="1" x14ac:dyDescent="0.2"/>
  <cols>
    <col min="1" max="1" width="13.33203125" style="1" customWidth="1"/>
    <col min="2" max="2" width="42" style="1" customWidth="1"/>
    <col min="3" max="3" width="6.33203125" style="1" customWidth="1"/>
    <col min="4" max="4" width="6.77734375" style="1" customWidth="1"/>
    <col min="5" max="5" width="19.21875" style="1" customWidth="1"/>
    <col min="6" max="6" width="1.6640625" style="1" customWidth="1"/>
    <col min="7" max="7" width="18.109375" style="1" customWidth="1"/>
    <col min="8" max="8" width="1.6640625" style="1" customWidth="1"/>
    <col min="9" max="9" width="21.44140625" style="1" customWidth="1"/>
    <col min="10" max="10" width="12.77734375" style="1" customWidth="1"/>
    <col min="11" max="11" width="18.77734375" style="1" customWidth="1"/>
    <col min="12" max="12" width="12.77734375" style="1" customWidth="1"/>
    <col min="13" max="13" width="18.77734375" style="1" customWidth="1"/>
    <col min="14" max="15" width="6.77734375" style="1" customWidth="1"/>
    <col min="16" max="16" width="15.77734375" style="1" customWidth="1"/>
    <col min="17" max="17" width="20.77734375" style="1" customWidth="1"/>
    <col min="18" max="18" width="16.77734375" style="1" customWidth="1"/>
    <col min="19" max="16384" width="9" style="1"/>
  </cols>
  <sheetData>
    <row r="1" spans="1:9" ht="36" customHeight="1" thickBot="1" x14ac:dyDescent="0.25">
      <c r="A1" s="56" t="s">
        <v>7</v>
      </c>
      <c r="B1" s="57"/>
      <c r="C1" s="57"/>
      <c r="D1" s="57"/>
      <c r="E1" s="57"/>
      <c r="F1" s="57"/>
      <c r="G1" s="57"/>
      <c r="H1" s="57"/>
      <c r="I1" s="58"/>
    </row>
    <row r="2" spans="1:9" ht="36" customHeight="1" thickBot="1" x14ac:dyDescent="0.25">
      <c r="A2" s="2"/>
      <c r="B2" s="3" t="s">
        <v>9</v>
      </c>
      <c r="C2" s="3" t="s">
        <v>0</v>
      </c>
      <c r="D2" s="3" t="s">
        <v>1</v>
      </c>
      <c r="E2" s="3" t="s">
        <v>2</v>
      </c>
      <c r="F2" s="4"/>
      <c r="G2" s="5" t="s">
        <v>3</v>
      </c>
      <c r="H2" s="6"/>
      <c r="I2" s="7" t="s">
        <v>4</v>
      </c>
    </row>
    <row r="3" spans="1:9" ht="27" customHeight="1" thickTop="1" x14ac:dyDescent="0.2">
      <c r="A3" s="51">
        <v>1</v>
      </c>
      <c r="B3" s="8" t="s">
        <v>10</v>
      </c>
      <c r="C3" s="54">
        <v>300</v>
      </c>
      <c r="D3" s="9" t="s">
        <v>20</v>
      </c>
      <c r="E3" s="10"/>
      <c r="F3" s="11"/>
      <c r="G3" s="12"/>
      <c r="H3" s="13"/>
      <c r="I3" s="14"/>
    </row>
    <row r="4" spans="1:9" ht="31.2" customHeight="1" x14ac:dyDescent="0.2">
      <c r="A4" s="52">
        <v>2</v>
      </c>
      <c r="B4" s="50" t="s">
        <v>11</v>
      </c>
      <c r="C4" s="53">
        <v>1</v>
      </c>
      <c r="D4" s="16" t="s">
        <v>8</v>
      </c>
      <c r="E4" s="17"/>
      <c r="F4" s="18"/>
      <c r="G4" s="19">
        <f t="shared" ref="G4" si="0">C4*E4</f>
        <v>0</v>
      </c>
      <c r="H4" s="20"/>
      <c r="I4" s="21"/>
    </row>
    <row r="5" spans="1:9" ht="27" customHeight="1" x14ac:dyDescent="0.2">
      <c r="A5" s="55">
        <v>3</v>
      </c>
      <c r="B5" s="15" t="s">
        <v>12</v>
      </c>
      <c r="C5" s="53">
        <v>50</v>
      </c>
      <c r="D5" s="16" t="s">
        <v>21</v>
      </c>
      <c r="E5" s="17"/>
      <c r="F5" s="18"/>
      <c r="G5" s="19">
        <f t="shared" ref="G5:G6" si="1">C5*E5</f>
        <v>0</v>
      </c>
      <c r="H5" s="20"/>
      <c r="I5" s="21"/>
    </row>
    <row r="6" spans="1:9" ht="27" customHeight="1" x14ac:dyDescent="0.2">
      <c r="A6" s="52">
        <v>4</v>
      </c>
      <c r="B6" s="15" t="s">
        <v>13</v>
      </c>
      <c r="C6" s="53">
        <v>40</v>
      </c>
      <c r="D6" s="16" t="s">
        <v>22</v>
      </c>
      <c r="E6" s="17"/>
      <c r="F6" s="18"/>
      <c r="G6" s="19">
        <f t="shared" si="1"/>
        <v>0</v>
      </c>
      <c r="H6" s="20"/>
      <c r="I6" s="21"/>
    </row>
    <row r="7" spans="1:9" ht="27" customHeight="1" x14ac:dyDescent="0.2">
      <c r="A7" s="55">
        <v>5</v>
      </c>
      <c r="B7" s="15" t="s">
        <v>14</v>
      </c>
      <c r="C7" s="53">
        <v>20</v>
      </c>
      <c r="D7" s="16" t="s">
        <v>22</v>
      </c>
      <c r="E7" s="17"/>
      <c r="F7" s="18"/>
      <c r="G7" s="19"/>
      <c r="H7" s="20"/>
      <c r="I7" s="23"/>
    </row>
    <row r="8" spans="1:9" ht="27" customHeight="1" x14ac:dyDescent="0.2">
      <c r="A8" s="52">
        <v>6</v>
      </c>
      <c r="B8" s="15" t="s">
        <v>15</v>
      </c>
      <c r="C8" s="53">
        <v>1</v>
      </c>
      <c r="D8" s="16" t="s">
        <v>23</v>
      </c>
      <c r="E8" s="17"/>
      <c r="F8" s="18"/>
      <c r="G8" s="19">
        <f t="shared" ref="G8" si="2">C8*E8</f>
        <v>0</v>
      </c>
      <c r="H8" s="20"/>
      <c r="I8" s="21"/>
    </row>
    <row r="9" spans="1:9" ht="27" customHeight="1" x14ac:dyDescent="0.2">
      <c r="A9" s="55">
        <v>7</v>
      </c>
      <c r="B9" s="15" t="s">
        <v>16</v>
      </c>
      <c r="C9" s="53">
        <v>1</v>
      </c>
      <c r="D9" s="16" t="s">
        <v>24</v>
      </c>
      <c r="E9" s="17"/>
      <c r="F9" s="18"/>
      <c r="G9" s="19">
        <f t="shared" ref="G9:G10" si="3">C9*E9</f>
        <v>0</v>
      </c>
      <c r="H9" s="20"/>
      <c r="I9" s="21"/>
    </row>
    <row r="10" spans="1:9" ht="31.2" customHeight="1" x14ac:dyDescent="0.2">
      <c r="A10" s="52">
        <v>8</v>
      </c>
      <c r="B10" s="50" t="s">
        <v>17</v>
      </c>
      <c r="C10" s="53">
        <v>20</v>
      </c>
      <c r="D10" s="16" t="s">
        <v>25</v>
      </c>
      <c r="E10" s="17"/>
      <c r="F10" s="18"/>
      <c r="G10" s="19">
        <f t="shared" si="3"/>
        <v>0</v>
      </c>
      <c r="H10" s="20"/>
      <c r="I10" s="21"/>
    </row>
    <row r="11" spans="1:9" ht="27" customHeight="1" x14ac:dyDescent="0.2">
      <c r="A11" s="55">
        <v>9</v>
      </c>
      <c r="B11" s="15" t="s">
        <v>29</v>
      </c>
      <c r="C11" s="53">
        <v>30</v>
      </c>
      <c r="D11" s="16" t="s">
        <v>26</v>
      </c>
      <c r="E11" s="17"/>
      <c r="F11" s="18"/>
      <c r="G11" s="19"/>
      <c r="H11" s="20"/>
      <c r="I11" s="21"/>
    </row>
    <row r="12" spans="1:9" ht="27" customHeight="1" x14ac:dyDescent="0.2">
      <c r="A12" s="52">
        <v>10</v>
      </c>
      <c r="B12" s="15" t="s">
        <v>18</v>
      </c>
      <c r="C12" s="53">
        <v>3</v>
      </c>
      <c r="D12" s="16" t="s">
        <v>26</v>
      </c>
      <c r="E12" s="17"/>
      <c r="F12" s="18"/>
      <c r="G12" s="19">
        <f t="shared" ref="G12" si="4">C12*E12</f>
        <v>0</v>
      </c>
      <c r="H12" s="20"/>
      <c r="I12" s="21"/>
    </row>
    <row r="13" spans="1:9" ht="27" customHeight="1" x14ac:dyDescent="0.2">
      <c r="A13" s="55">
        <v>11</v>
      </c>
      <c r="B13" s="15" t="s">
        <v>19</v>
      </c>
      <c r="C13" s="53">
        <v>2</v>
      </c>
      <c r="D13" s="16" t="s">
        <v>8</v>
      </c>
      <c r="E13" s="17"/>
      <c r="F13" s="18"/>
      <c r="G13" s="19">
        <f t="shared" ref="G13" si="5">C13*E13</f>
        <v>0</v>
      </c>
      <c r="H13" s="20"/>
      <c r="I13" s="24"/>
    </row>
    <row r="14" spans="1:9" ht="11.4" customHeight="1" x14ac:dyDescent="0.2">
      <c r="A14" s="25"/>
      <c r="B14" s="15"/>
      <c r="C14" s="22"/>
      <c r="D14" s="16"/>
      <c r="E14" s="17"/>
      <c r="F14" s="18"/>
      <c r="G14" s="19"/>
      <c r="H14" s="20"/>
      <c r="I14" s="24"/>
    </row>
    <row r="15" spans="1:9" ht="31.8" customHeight="1" x14ac:dyDescent="0.2">
      <c r="A15" s="26" t="s">
        <v>5</v>
      </c>
      <c r="B15" s="15"/>
      <c r="C15" s="22"/>
      <c r="D15" s="16"/>
      <c r="E15" s="17"/>
      <c r="F15" s="18"/>
      <c r="G15" s="27">
        <f>SUM(G3:G13)</f>
        <v>0</v>
      </c>
      <c r="H15" s="20"/>
      <c r="I15" s="21"/>
    </row>
    <row r="16" spans="1:9" ht="31.8" customHeight="1" x14ac:dyDescent="0.2">
      <c r="A16" s="28" t="s">
        <v>6</v>
      </c>
      <c r="B16" s="29"/>
      <c r="C16" s="30"/>
      <c r="D16" s="31"/>
      <c r="E16" s="32"/>
      <c r="F16" s="33"/>
      <c r="G16" s="34">
        <f>ROUNDDOWN(G15,-4)</f>
        <v>0</v>
      </c>
      <c r="H16" s="35"/>
      <c r="I16" s="36"/>
    </row>
    <row r="17" spans="1:11" ht="31.8" customHeight="1" x14ac:dyDescent="0.2">
      <c r="A17" s="28" t="s">
        <v>27</v>
      </c>
      <c r="B17" s="29"/>
      <c r="C17" s="30"/>
      <c r="D17" s="31"/>
      <c r="E17" s="32"/>
      <c r="F17" s="33"/>
      <c r="G17" s="34">
        <f>SUM(G3:G13)*0.1</f>
        <v>0</v>
      </c>
      <c r="H17" s="35"/>
      <c r="I17" s="38"/>
    </row>
    <row r="18" spans="1:11" ht="13.2" x14ac:dyDescent="0.2">
      <c r="A18" s="37"/>
      <c r="B18" s="29"/>
      <c r="C18" s="30"/>
      <c r="D18" s="31"/>
      <c r="E18" s="32"/>
      <c r="F18" s="33"/>
      <c r="G18" s="34"/>
      <c r="H18" s="35"/>
      <c r="I18" s="38"/>
    </row>
    <row r="19" spans="1:11" ht="31.8" customHeight="1" x14ac:dyDescent="0.2">
      <c r="A19" s="26" t="s">
        <v>28</v>
      </c>
      <c r="B19" s="15"/>
      <c r="C19" s="22"/>
      <c r="D19" s="16"/>
      <c r="E19" s="17"/>
      <c r="F19" s="18"/>
      <c r="G19" s="39">
        <f>SUM(G15,G17)</f>
        <v>0</v>
      </c>
      <c r="H19" s="20"/>
      <c r="I19" s="21"/>
    </row>
    <row r="20" spans="1:11" ht="9" customHeight="1" thickBot="1" x14ac:dyDescent="0.25">
      <c r="A20" s="40"/>
      <c r="B20" s="41"/>
      <c r="C20" s="42"/>
      <c r="D20" s="43"/>
      <c r="E20" s="44"/>
      <c r="F20" s="45"/>
      <c r="G20" s="46"/>
      <c r="H20" s="47"/>
      <c r="I20" s="48"/>
    </row>
    <row r="21" spans="1:11" ht="36" customHeight="1" x14ac:dyDescent="0.2">
      <c r="I21" s="49"/>
    </row>
    <row r="23" spans="1:11" ht="36" customHeight="1" x14ac:dyDescent="0.2">
      <c r="K23" s="1">
        <f>G16*0.08</f>
        <v>0</v>
      </c>
    </row>
  </sheetData>
  <sheetProtection selectLockedCells="1"/>
  <mergeCells count="1">
    <mergeCell ref="A1:I1"/>
  </mergeCells>
  <phoneticPr fontId="3"/>
  <printOptions horizontalCentered="1" verticalCentered="1"/>
  <pageMargins left="0.59055118110236227" right="0.39370078740157483" top="0.78740157480314965" bottom="0.59055118110236227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</vt:lpstr>
      <vt:lpstr>総括表!Print_Area</vt:lpstr>
    </vt:vector>
  </TitlesOfParts>
  <Company>株式会社 パスコ  福岡支社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宮崎営業所</dc:creator>
  <cp:lastModifiedBy>山里伸二</cp:lastModifiedBy>
  <cp:lastPrinted>2021-01-22T07:17:42Z</cp:lastPrinted>
  <dcterms:created xsi:type="dcterms:W3CDTF">1997-02-18T15:45:29Z</dcterms:created>
  <dcterms:modified xsi:type="dcterms:W3CDTF">2021-01-22T07:17:49Z</dcterms:modified>
</cp:coreProperties>
</file>